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黄山市迎客松英才计划拟认定人才名单" sheetId="1" r:id="rId1"/>
    <sheet name="Sheet1" sheetId="2" r:id="rId2"/>
  </sheets>
  <definedNames>
    <definedName name="_xlnm._FilterDatabase" localSheetId="0" hidden="1">黄山市迎客松英才计划拟认定人才名单!$A$2:$N$29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<sst xmlns="http://schemas.openxmlformats.org/spreadsheetml/2006/main" count="162" uniqueCount="77">
  <si>
    <t>徽州区2025年四季度“迎客松英才计划”高层次人才一览表</t>
  </si>
  <si>
    <t>序号</t>
  </si>
  <si>
    <t>姓名</t>
  </si>
  <si>
    <t>性别</t>
  </si>
  <si>
    <t>所在单位</t>
  </si>
  <si>
    <t>人才类别</t>
  </si>
  <si>
    <t>备注</t>
  </si>
  <si>
    <t>黄洁</t>
  </si>
  <si>
    <t>男</t>
  </si>
  <si>
    <t>黄山精工凹印制版有限公司</t>
  </si>
  <si>
    <t>E类</t>
  </si>
  <si>
    <t>市级人才储备金（E）升级申报（储备金E类相当于迎客松F1类）</t>
  </si>
  <si>
    <t>胡继超</t>
  </si>
  <si>
    <t>黄山源点新材料科技有限公司</t>
  </si>
  <si>
    <t>方为民</t>
  </si>
  <si>
    <t>张健</t>
  </si>
  <si>
    <t>F1类</t>
  </si>
  <si>
    <t>汪荣华</t>
  </si>
  <si>
    <t>女</t>
  </si>
  <si>
    <t>安徽新远科技股份有限公司</t>
  </si>
  <si>
    <t>陈林</t>
  </si>
  <si>
    <t>金庆仁</t>
  </si>
  <si>
    <t>黄山市徽州安华工程机械有限公司</t>
  </si>
  <si>
    <t>孙争光</t>
  </si>
  <si>
    <t>区级人才储备金（G）升级申报</t>
  </si>
  <si>
    <t>汪政超</t>
  </si>
  <si>
    <t>黄山谷捷股份有限公司</t>
  </si>
  <si>
    <t>F2类</t>
  </si>
  <si>
    <t>黄勰</t>
  </si>
  <si>
    <t>杨勇</t>
  </si>
  <si>
    <t>朱梅</t>
  </si>
  <si>
    <t>余婷婷</t>
  </si>
  <si>
    <t>曲泳坤</t>
  </si>
  <si>
    <t>王世涵</t>
  </si>
  <si>
    <t>安徽卓朴智能装备股份有限公司</t>
  </si>
  <si>
    <t>徐静萱</t>
  </si>
  <si>
    <t>陈若楠</t>
  </si>
  <si>
    <t>刘峥</t>
  </si>
  <si>
    <t>黄山华塑新材料科技有限公司</t>
  </si>
  <si>
    <t>刘晓雨</t>
  </si>
  <si>
    <t>安徽普电焊接技术有限公司</t>
  </si>
  <si>
    <t>江青青</t>
  </si>
  <si>
    <t>冉逍瑶</t>
  </si>
  <si>
    <t>庄勇</t>
  </si>
  <si>
    <t>钱慧</t>
  </si>
  <si>
    <t>姚宏鸣</t>
  </si>
  <si>
    <t>F3类</t>
  </si>
  <si>
    <t>余贤强</t>
  </si>
  <si>
    <t>安徽东远新材料有限公司</t>
  </si>
  <si>
    <t>IF(MOD(MID(P3,17,1),2)=0,"女","男")</t>
  </si>
  <si>
    <t>34100419971211001X</t>
  </si>
  <si>
    <t>341004200112260415</t>
  </si>
  <si>
    <t>341002197601080418</t>
  </si>
  <si>
    <t>黄亮</t>
  </si>
  <si>
    <t>341002198307230416</t>
  </si>
  <si>
    <t>342901200109180677</t>
  </si>
  <si>
    <t>341002197201240259</t>
  </si>
  <si>
    <t>340828199805054022</t>
  </si>
  <si>
    <t>342626199701050842</t>
  </si>
  <si>
    <t>342401199801204070</t>
  </si>
  <si>
    <t>430521197109250494</t>
  </si>
  <si>
    <t>341022200210283525</t>
  </si>
  <si>
    <t>341221198605039038</t>
  </si>
  <si>
    <t>341004197701260814</t>
  </si>
  <si>
    <t>342723197307014752</t>
  </si>
  <si>
    <t>222424200204044913</t>
  </si>
  <si>
    <t>342530200112101829</t>
  </si>
  <si>
    <t>341021200010160540</t>
  </si>
  <si>
    <t>642224199308242422</t>
  </si>
  <si>
    <t>341023200105276012</t>
  </si>
  <si>
    <t>371321200111233173</t>
  </si>
  <si>
    <t>341004199910071023</t>
  </si>
  <si>
    <t>34102420030728851X</t>
  </si>
  <si>
    <t>341002200307312219</t>
  </si>
  <si>
    <t>341004200012220010</t>
  </si>
  <si>
    <t>34100420020413001X</t>
  </si>
  <si>
    <t>341502200303277628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</si>
</sst>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zoomScale="85" zoomScaleNormal="85" workbookViewId="0">
      <pane ySplit="2" topLeftCell="A3" activePane="bottomLeft" state="frozen"/>
      <selection/>
      <selection pane="bottomLeft" activeCell="A1" sqref="A1:F1"/>
    </sheetView>
  </sheetViews>
  <sheetFormatPr defaultColWidth="9" defaultRowHeight="13.5"/>
  <cols>
    <col min="1" max="1" width="9" style="1"/>
    <col min="2" max="2" width="12.3583333333333" style="1" customWidth="1"/>
    <col min="3" max="3" width="11.6583333333333" style="1" customWidth="1"/>
    <col min="4" max="4" width="31.4666666666667" style="1" customWidth="1"/>
    <col min="5" max="5" width="11.5166666666667" style="1" customWidth="1"/>
    <col min="6" max="6" width="32.5" style="1" customWidth="1"/>
    <col min="7" max="10" width="9" style="1" customWidth="1"/>
    <col min="11" max="11" width="10.8333333333333" style="1" customWidth="1"/>
    <col min="12" max="16" width="9" style="1" customWidth="1"/>
    <col min="17" max="16384" width="9" style="1"/>
  </cols>
  <sheetData>
    <row r="1" ht="65" customHeight="1" spans="1:14">
      <c r="A1" s="2" t="s">
        <v>0</v>
      </c>
      <c r="B1" s="2"/>
      <c r="C1" s="2"/>
      <c r="D1" s="2"/>
      <c r="E1" s="2"/>
      <c r="F1" s="2"/>
      <c r="H1" s="3"/>
      <c r="I1" s="3"/>
      <c r="J1" s="3"/>
      <c r="K1" s="3"/>
      <c r="L1" s="3"/>
      <c r="M1" s="3"/>
      <c r="N1" s="3"/>
    </row>
    <row r="2" ht="29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H2" s="3"/>
      <c r="I2" s="3"/>
      <c r="J2" s="3"/>
      <c r="K2" s="3"/>
      <c r="L2" s="3"/>
      <c r="M2" s="3"/>
      <c r="N2" s="3"/>
    </row>
    <row r="3" ht="31" customHeight="1" spans="1:14">
      <c r="A3" s="6">
        <f>ROW()-2</f>
        <v>1</v>
      </c>
      <c r="B3" s="7" t="s">
        <v>7</v>
      </c>
      <c r="C3" s="8" t="s">
        <v>8</v>
      </c>
      <c r="D3" s="9" t="s">
        <v>9</v>
      </c>
      <c r="E3" s="10" t="s">
        <v>10</v>
      </c>
      <c r="F3" s="9" t="s">
        <v>11</v>
      </c>
      <c r="G3" s="3"/>
      <c r="H3" s="11"/>
      <c r="I3" s="11"/>
      <c r="J3" s="11"/>
      <c r="K3" s="3"/>
      <c r="L3" s="11"/>
      <c r="M3" s="3"/>
      <c r="N3" s="3"/>
    </row>
    <row r="4" ht="27" customHeight="1" spans="1:14">
      <c r="A4" s="6">
        <v>2</v>
      </c>
      <c r="B4" s="10" t="s">
        <v>12</v>
      </c>
      <c r="C4" s="8" t="s">
        <v>8</v>
      </c>
      <c r="D4" s="9" t="s">
        <v>13</v>
      </c>
      <c r="E4" s="10" t="s">
        <v>10</v>
      </c>
      <c r="F4" s="12"/>
      <c r="G4" s="3"/>
      <c r="H4" s="11"/>
      <c r="I4" s="11"/>
      <c r="J4" s="11"/>
      <c r="K4" s="3"/>
      <c r="L4" s="11"/>
      <c r="M4" s="3"/>
      <c r="N4" s="3"/>
    </row>
    <row r="5" ht="27" customHeight="1" spans="1:14">
      <c r="A5" s="6">
        <f t="shared" ref="A5:A27" si="0">ROW()-2</f>
        <v>3</v>
      </c>
      <c r="B5" s="10" t="s">
        <v>14</v>
      </c>
      <c r="C5" s="8" t="s">
        <v>8</v>
      </c>
      <c r="D5" s="9" t="s">
        <v>13</v>
      </c>
      <c r="E5" s="10" t="s">
        <v>10</v>
      </c>
      <c r="F5" s="12"/>
      <c r="G5" s="3"/>
      <c r="H5" s="11"/>
      <c r="I5" s="11"/>
      <c r="J5" s="11"/>
      <c r="K5" s="3"/>
      <c r="L5" s="11"/>
      <c r="M5" s="3"/>
      <c r="N5" s="3"/>
    </row>
    <row r="6" ht="27" customHeight="1" spans="1:14">
      <c r="A6" s="6">
        <f t="shared" si="0"/>
        <v>4</v>
      </c>
      <c r="B6" s="10" t="s">
        <v>15</v>
      </c>
      <c r="C6" s="8" t="s">
        <v>8</v>
      </c>
      <c r="D6" s="9" t="s">
        <v>13</v>
      </c>
      <c r="E6" s="10" t="s">
        <v>16</v>
      </c>
      <c r="F6" s="12"/>
      <c r="G6" s="3"/>
      <c r="H6" s="11"/>
      <c r="I6" s="11"/>
      <c r="J6" s="11"/>
      <c r="K6" s="3"/>
      <c r="L6" s="11"/>
      <c r="M6" s="3"/>
      <c r="N6" s="3"/>
    </row>
    <row r="7" ht="27" customHeight="1" spans="1:14">
      <c r="A7" s="6">
        <f t="shared" si="0"/>
        <v>5</v>
      </c>
      <c r="B7" s="10" t="s">
        <v>17</v>
      </c>
      <c r="C7" s="8" t="s">
        <v>18</v>
      </c>
      <c r="D7" s="9" t="s">
        <v>19</v>
      </c>
      <c r="E7" s="10" t="s">
        <v>16</v>
      </c>
      <c r="F7" s="12"/>
      <c r="H7" s="11"/>
      <c r="I7" s="11"/>
      <c r="J7" s="11"/>
      <c r="K7" s="3"/>
      <c r="L7" s="11"/>
      <c r="M7" s="3"/>
      <c r="N7" s="3"/>
    </row>
    <row r="8" ht="27" customHeight="1" spans="1:14">
      <c r="A8" s="6">
        <f t="shared" si="0"/>
        <v>6</v>
      </c>
      <c r="B8" s="10" t="s">
        <v>20</v>
      </c>
      <c r="C8" s="8" t="s">
        <v>8</v>
      </c>
      <c r="D8" s="9" t="s">
        <v>19</v>
      </c>
      <c r="E8" s="10" t="s">
        <v>16</v>
      </c>
      <c r="F8" s="12"/>
      <c r="H8" s="11"/>
      <c r="I8" s="11"/>
      <c r="J8" s="11"/>
      <c r="K8" s="3"/>
      <c r="L8" s="11"/>
      <c r="M8" s="3"/>
      <c r="N8" s="3"/>
    </row>
    <row r="9" ht="27" customHeight="1" spans="1:14">
      <c r="A9" s="6">
        <f t="shared" si="0"/>
        <v>7</v>
      </c>
      <c r="B9" s="10" t="s">
        <v>21</v>
      </c>
      <c r="C9" s="8" t="s">
        <v>8</v>
      </c>
      <c r="D9" s="9" t="s">
        <v>22</v>
      </c>
      <c r="E9" s="10" t="s">
        <v>16</v>
      </c>
      <c r="F9" s="12"/>
      <c r="H9" s="11"/>
      <c r="I9" s="11"/>
      <c r="J9" s="11"/>
      <c r="K9" s="3"/>
      <c r="L9" s="11"/>
      <c r="M9" s="3"/>
      <c r="N9" s="3"/>
    </row>
    <row r="10" ht="27" customHeight="1" spans="1:14">
      <c r="A10" s="6">
        <f t="shared" si="0"/>
        <v>8</v>
      </c>
      <c r="B10" s="10" t="s">
        <v>23</v>
      </c>
      <c r="C10" s="8" t="s">
        <v>8</v>
      </c>
      <c r="D10" s="9" t="s">
        <v>13</v>
      </c>
      <c r="E10" s="10" t="s">
        <v>16</v>
      </c>
      <c r="F10" s="13" t="s">
        <v>24</v>
      </c>
      <c r="H10" s="11"/>
      <c r="I10" s="11"/>
      <c r="J10" s="11"/>
      <c r="K10" s="3"/>
      <c r="L10" s="11"/>
      <c r="M10" s="3"/>
      <c r="N10" s="3"/>
    </row>
    <row r="11" ht="27" customHeight="1" spans="1:14">
      <c r="A11" s="6">
        <f t="shared" si="0"/>
        <v>9</v>
      </c>
      <c r="B11" s="10" t="s">
        <v>25</v>
      </c>
      <c r="C11" s="8" t="s">
        <v>8</v>
      </c>
      <c r="D11" s="9" t="s">
        <v>26</v>
      </c>
      <c r="E11" s="10" t="s">
        <v>27</v>
      </c>
      <c r="F11" s="12"/>
      <c r="H11" s="11"/>
      <c r="I11" s="11"/>
      <c r="J11" s="11"/>
      <c r="K11" s="3"/>
      <c r="L11" s="11"/>
      <c r="M11" s="3"/>
      <c r="N11" s="3"/>
    </row>
    <row r="12" ht="27" customHeight="1" spans="1:14">
      <c r="A12" s="6">
        <f t="shared" si="0"/>
        <v>10</v>
      </c>
      <c r="B12" s="10" t="s">
        <v>28</v>
      </c>
      <c r="C12" s="8" t="s">
        <v>8</v>
      </c>
      <c r="D12" s="9" t="s">
        <v>26</v>
      </c>
      <c r="E12" s="10" t="s">
        <v>27</v>
      </c>
      <c r="F12" s="12"/>
      <c r="H12" s="11"/>
      <c r="I12" s="11"/>
      <c r="J12" s="11"/>
      <c r="K12" s="3"/>
      <c r="L12" s="11"/>
      <c r="M12" s="3"/>
      <c r="N12" s="3"/>
    </row>
    <row r="13" ht="27" customHeight="1" spans="1:14">
      <c r="A13" s="6">
        <f t="shared" si="0"/>
        <v>11</v>
      </c>
      <c r="B13" s="10" t="s">
        <v>29</v>
      </c>
      <c r="C13" s="8" t="s">
        <v>8</v>
      </c>
      <c r="D13" s="9" t="s">
        <v>19</v>
      </c>
      <c r="E13" s="10" t="s">
        <v>27</v>
      </c>
      <c r="F13" s="12"/>
      <c r="H13" s="11"/>
      <c r="I13" s="11"/>
      <c r="J13" s="11"/>
      <c r="K13" s="3"/>
      <c r="L13" s="11"/>
      <c r="M13" s="3"/>
      <c r="N13" s="3"/>
    </row>
    <row r="14" ht="27" customHeight="1" spans="1:14">
      <c r="A14" s="6">
        <f t="shared" si="0"/>
        <v>12</v>
      </c>
      <c r="B14" s="10" t="s">
        <v>30</v>
      </c>
      <c r="C14" s="8" t="s">
        <v>18</v>
      </c>
      <c r="D14" s="9" t="s">
        <v>19</v>
      </c>
      <c r="E14" s="10" t="s">
        <v>27</v>
      </c>
      <c r="F14" s="12"/>
      <c r="H14" s="11"/>
      <c r="I14" s="11"/>
      <c r="J14" s="11"/>
      <c r="K14" s="3"/>
      <c r="L14" s="11"/>
      <c r="M14" s="3"/>
      <c r="N14" s="3"/>
    </row>
    <row r="15" ht="27" customHeight="1" spans="1:14">
      <c r="A15" s="6">
        <f t="shared" si="0"/>
        <v>13</v>
      </c>
      <c r="B15" s="10" t="s">
        <v>31</v>
      </c>
      <c r="C15" s="8" t="s">
        <v>18</v>
      </c>
      <c r="D15" s="9" t="s">
        <v>19</v>
      </c>
      <c r="E15" s="10" t="s">
        <v>27</v>
      </c>
      <c r="F15" s="12"/>
      <c r="H15" s="11"/>
      <c r="I15" s="11"/>
      <c r="J15" s="11"/>
      <c r="K15" s="3"/>
      <c r="L15" s="11"/>
      <c r="M15" s="3"/>
      <c r="N15" s="3"/>
    </row>
    <row r="16" ht="27" customHeight="1" spans="1:14">
      <c r="A16" s="6">
        <f t="shared" si="0"/>
        <v>14</v>
      </c>
      <c r="B16" s="10" t="s">
        <v>32</v>
      </c>
      <c r="C16" s="8" t="s">
        <v>8</v>
      </c>
      <c r="D16" s="9" t="s">
        <v>19</v>
      </c>
      <c r="E16" s="10" t="s">
        <v>27</v>
      </c>
      <c r="F16" s="12"/>
      <c r="H16" s="11"/>
      <c r="I16" s="11"/>
      <c r="J16" s="11"/>
      <c r="K16" s="3"/>
      <c r="L16" s="11"/>
      <c r="M16" s="3"/>
      <c r="N16" s="3"/>
    </row>
    <row r="17" ht="27" customHeight="1" spans="1:14">
      <c r="A17" s="6">
        <f t="shared" si="0"/>
        <v>15</v>
      </c>
      <c r="B17" s="10" t="s">
        <v>33</v>
      </c>
      <c r="C17" s="8" t="s">
        <v>18</v>
      </c>
      <c r="D17" s="9" t="s">
        <v>34</v>
      </c>
      <c r="E17" s="10" t="s">
        <v>27</v>
      </c>
      <c r="F17" s="12"/>
      <c r="H17" s="11"/>
      <c r="I17" s="11"/>
      <c r="J17" s="11"/>
      <c r="K17" s="3"/>
      <c r="L17" s="11"/>
      <c r="M17" s="3"/>
      <c r="N17" s="3"/>
    </row>
    <row r="18" ht="27" customHeight="1" spans="1:14">
      <c r="A18" s="6">
        <f t="shared" si="0"/>
        <v>16</v>
      </c>
      <c r="B18" s="10" t="s">
        <v>35</v>
      </c>
      <c r="C18" s="8" t="s">
        <v>18</v>
      </c>
      <c r="D18" s="9" t="s">
        <v>34</v>
      </c>
      <c r="E18" s="10" t="s">
        <v>27</v>
      </c>
      <c r="F18" s="12"/>
      <c r="H18" s="11"/>
      <c r="I18" s="11"/>
      <c r="J18" s="11"/>
      <c r="K18" s="3"/>
      <c r="L18" s="11"/>
      <c r="M18" s="3"/>
      <c r="N18" s="3"/>
    </row>
    <row r="19" ht="27" customHeight="1" spans="1:14">
      <c r="A19" s="6">
        <f t="shared" si="0"/>
        <v>17</v>
      </c>
      <c r="B19" s="10" t="s">
        <v>36</v>
      </c>
      <c r="C19" s="8" t="s">
        <v>18</v>
      </c>
      <c r="D19" s="9" t="s">
        <v>19</v>
      </c>
      <c r="E19" s="10" t="s">
        <v>27</v>
      </c>
      <c r="F19" s="12"/>
      <c r="H19" s="11"/>
      <c r="I19" s="11"/>
      <c r="J19" s="11"/>
      <c r="K19" s="3"/>
      <c r="L19" s="11"/>
      <c r="M19" s="3"/>
      <c r="N19" s="3"/>
    </row>
    <row r="20" ht="27" customHeight="1" spans="1:14">
      <c r="A20" s="6">
        <f t="shared" si="0"/>
        <v>18</v>
      </c>
      <c r="B20" s="10" t="s">
        <v>37</v>
      </c>
      <c r="C20" s="8" t="s">
        <v>8</v>
      </c>
      <c r="D20" s="9" t="s">
        <v>38</v>
      </c>
      <c r="E20" s="10" t="s">
        <v>27</v>
      </c>
      <c r="F20" s="12"/>
      <c r="H20" s="11"/>
      <c r="I20" s="11"/>
      <c r="J20" s="11"/>
      <c r="K20" s="3"/>
      <c r="L20" s="11"/>
      <c r="M20" s="3"/>
      <c r="N20" s="3"/>
    </row>
    <row r="21" ht="27" customHeight="1" spans="1:14">
      <c r="A21" s="6">
        <f t="shared" si="0"/>
        <v>19</v>
      </c>
      <c r="B21" s="10" t="s">
        <v>39</v>
      </c>
      <c r="C21" s="8" t="s">
        <v>8</v>
      </c>
      <c r="D21" s="9" t="s">
        <v>40</v>
      </c>
      <c r="E21" s="10" t="s">
        <v>27</v>
      </c>
      <c r="F21" s="12"/>
      <c r="H21" s="11"/>
      <c r="I21" s="11"/>
      <c r="J21" s="11"/>
      <c r="K21" s="3"/>
      <c r="L21" s="11"/>
      <c r="M21" s="3"/>
      <c r="N21" s="3"/>
    </row>
    <row r="22" ht="27" customHeight="1" spans="1:14">
      <c r="A22" s="6">
        <f t="shared" si="0"/>
        <v>20</v>
      </c>
      <c r="B22" s="10" t="s">
        <v>41</v>
      </c>
      <c r="C22" s="8" t="s">
        <v>18</v>
      </c>
      <c r="D22" s="9" t="s">
        <v>34</v>
      </c>
      <c r="E22" s="10" t="s">
        <v>27</v>
      </c>
      <c r="F22" s="12"/>
      <c r="H22" s="11"/>
      <c r="I22" s="11"/>
      <c r="J22" s="11"/>
      <c r="K22" s="3"/>
      <c r="L22" s="11"/>
      <c r="M22" s="3"/>
      <c r="N22" s="3"/>
    </row>
    <row r="23" ht="27" customHeight="1" spans="1:14">
      <c r="A23" s="6">
        <f t="shared" si="0"/>
        <v>21</v>
      </c>
      <c r="B23" s="10" t="s">
        <v>42</v>
      </c>
      <c r="C23" s="8" t="s">
        <v>8</v>
      </c>
      <c r="D23" s="9" t="s">
        <v>34</v>
      </c>
      <c r="E23" s="10" t="s">
        <v>27</v>
      </c>
      <c r="F23" s="12"/>
      <c r="H23" s="11"/>
      <c r="I23" s="11"/>
      <c r="J23" s="11"/>
      <c r="K23" s="3"/>
      <c r="L23" s="11"/>
      <c r="M23" s="3"/>
      <c r="N23" s="3"/>
    </row>
    <row r="24" ht="27" customHeight="1" spans="1:14">
      <c r="A24" s="6">
        <f t="shared" si="0"/>
        <v>22</v>
      </c>
      <c r="B24" s="10" t="s">
        <v>43</v>
      </c>
      <c r="C24" s="8" t="s">
        <v>8</v>
      </c>
      <c r="D24" s="9" t="s">
        <v>34</v>
      </c>
      <c r="E24" s="10" t="s">
        <v>27</v>
      </c>
      <c r="F24" s="12"/>
      <c r="H24" s="11"/>
      <c r="I24" s="11"/>
      <c r="J24" s="11"/>
      <c r="K24" s="3"/>
      <c r="L24" s="11"/>
      <c r="M24" s="3"/>
      <c r="N24" s="3"/>
    </row>
    <row r="25" ht="27" customHeight="1" spans="1:14">
      <c r="A25" s="6">
        <f t="shared" si="0"/>
        <v>23</v>
      </c>
      <c r="B25" s="10" t="s">
        <v>44</v>
      </c>
      <c r="C25" s="8" t="s">
        <v>18</v>
      </c>
      <c r="D25" s="9" t="s">
        <v>34</v>
      </c>
      <c r="E25" s="10" t="s">
        <v>27</v>
      </c>
      <c r="F25" s="12"/>
      <c r="H25" s="11"/>
      <c r="I25" s="11"/>
      <c r="J25" s="11"/>
      <c r="K25" s="3"/>
      <c r="L25" s="11"/>
      <c r="M25" s="3"/>
      <c r="N25" s="3"/>
    </row>
    <row r="26" ht="27" customHeight="1" spans="1:14">
      <c r="A26" s="6">
        <f t="shared" si="0"/>
        <v>24</v>
      </c>
      <c r="B26" s="10" t="s">
        <v>45</v>
      </c>
      <c r="C26" s="8" t="s">
        <v>8</v>
      </c>
      <c r="D26" s="9" t="s">
        <v>34</v>
      </c>
      <c r="E26" s="10" t="s">
        <v>46</v>
      </c>
      <c r="F26" s="12"/>
      <c r="H26" s="11"/>
      <c r="I26" s="11"/>
      <c r="J26" s="11"/>
      <c r="K26" s="3"/>
      <c r="L26" s="11"/>
      <c r="M26" s="3"/>
      <c r="N26" s="3"/>
    </row>
    <row r="27" ht="27" customHeight="1" spans="1:14">
      <c r="A27" s="6">
        <f t="shared" si="0"/>
        <v>25</v>
      </c>
      <c r="B27" s="7" t="s">
        <v>47</v>
      </c>
      <c r="C27" s="8" t="s">
        <v>8</v>
      </c>
      <c r="D27" s="9" t="s">
        <v>48</v>
      </c>
      <c r="E27" s="10" t="s">
        <v>46</v>
      </c>
      <c r="F27" s="12"/>
      <c r="H27" s="11"/>
      <c r="I27" s="11"/>
      <c r="J27" s="11"/>
      <c r="K27" s="3"/>
      <c r="L27" s="11"/>
      <c r="M27" s="3"/>
      <c r="N27" s="3"/>
    </row>
  </sheetData>
  <sortState ref="A3:F80">
    <sortCondition ref="E3"/>
  </sortState>
  <mergeCells count="1">
    <mergeCell ref="A1:F1"/>
  </mergeCells>
  <dataValidations count="1">
    <dataValidation type="custom" allowBlank="1" showErrorMessage="1" errorTitle="拒绝重复输入" error="当前输入的内容，与本区域的其他单元格内容重复。" sqref="B11:B14 B46:B49" errorStyle="warning">
      <formula1>COUNTIF($C:$C,B11)&lt;2</formula1>
    </dataValidation>
  </dataValidations>
  <pageMargins left="0.75" right="0.75" top="1" bottom="1" header="0.5" footer="0.5"/>
  <pageSetup paperSize="9" scale="8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J11" sqref="J11"/>
    </sheetView>
  </sheetViews>
  <sheetFormatPr defaultColWidth="9" defaultRowHeight="13.5"/>
  <sheetData>
    <row r="1" spans="1:10">
      <c r="A1" t="s">
        <v>49</v>
      </c>
      <c r="F1" t="s">
        <v>25</v>
      </c>
      <c r="G1" t="s">
        <v>50</v>
      </c>
      <c r="J1" t="str">
        <f t="shared" ref="J1:J26" si="0">IF(MOD(MID(G1,17,1),2)=0,"女","男")</f>
        <v>男</v>
      </c>
    </row>
    <row r="2" spans="1:10">
      <c r="F2" t="s">
        <v>28</v>
      </c>
      <c r="G2" s="14" t="s">
        <v>51</v>
      </c>
      <c r="J2" t="str">
        <f t="shared" si="0"/>
        <v>男</v>
      </c>
    </row>
    <row r="3" spans="1:10">
      <c r="F3" t="s">
        <v>15</v>
      </c>
      <c r="G3" s="14" t="s">
        <v>52</v>
      </c>
      <c r="J3" t="str">
        <f t="shared" si="0"/>
        <v>男</v>
      </c>
    </row>
    <row r="4" spans="1:10">
      <c r="F4" t="s">
        <v>53</v>
      </c>
      <c r="G4" s="14" t="s">
        <v>54</v>
      </c>
      <c r="J4" t="str">
        <f t="shared" si="0"/>
        <v>男</v>
      </c>
    </row>
    <row r="5" spans="1:10">
      <c r="F5" t="s">
        <v>29</v>
      </c>
      <c r="G5" s="14" t="s">
        <v>55</v>
      </c>
      <c r="J5" t="str">
        <f t="shared" si="0"/>
        <v>男</v>
      </c>
    </row>
    <row r="6" spans="1:10">
      <c r="F6" t="s">
        <v>7</v>
      </c>
      <c r="G6" s="14" t="s">
        <v>56</v>
      </c>
      <c r="J6" t="str">
        <f t="shared" si="0"/>
        <v>男</v>
      </c>
    </row>
    <row r="7" spans="1:10">
      <c r="F7" t="s">
        <v>17</v>
      </c>
      <c r="G7" s="14" t="s">
        <v>57</v>
      </c>
      <c r="J7" t="str">
        <f t="shared" si="0"/>
        <v>女</v>
      </c>
    </row>
    <row r="8" spans="1:10">
      <c r="F8" t="s">
        <v>30</v>
      </c>
      <c r="G8" s="14" t="s">
        <v>58</v>
      </c>
      <c r="J8" t="str">
        <f t="shared" si="0"/>
        <v>女</v>
      </c>
    </row>
    <row r="9" spans="1:10">
      <c r="F9" t="s">
        <v>20</v>
      </c>
      <c r="G9" s="14" t="s">
        <v>59</v>
      </c>
      <c r="J9" t="str">
        <f t="shared" si="0"/>
        <v>男</v>
      </c>
    </row>
    <row r="10" spans="1:10">
      <c r="F10" t="s">
        <v>21</v>
      </c>
      <c r="G10" s="14" t="s">
        <v>60</v>
      </c>
      <c r="J10" t="str">
        <f t="shared" si="0"/>
        <v>男</v>
      </c>
    </row>
    <row r="11" spans="1:10">
      <c r="F11" t="s">
        <v>31</v>
      </c>
      <c r="G11" s="14" t="s">
        <v>61</v>
      </c>
      <c r="J11" t="str">
        <f t="shared" si="0"/>
        <v>女</v>
      </c>
    </row>
    <row r="12" spans="1:10">
      <c r="F12" t="s">
        <v>23</v>
      </c>
      <c r="G12" s="14" t="s">
        <v>62</v>
      </c>
      <c r="J12" t="str">
        <f t="shared" si="0"/>
        <v>男</v>
      </c>
    </row>
    <row r="13" spans="1:10">
      <c r="F13" t="s">
        <v>12</v>
      </c>
      <c r="G13" s="14" t="s">
        <v>63</v>
      </c>
      <c r="J13" t="str">
        <f t="shared" si="0"/>
        <v>男</v>
      </c>
    </row>
    <row r="14" spans="1:10">
      <c r="F14" t="s">
        <v>14</v>
      </c>
      <c r="G14" s="14" t="s">
        <v>64</v>
      </c>
      <c r="J14" t="str">
        <f t="shared" si="0"/>
        <v>男</v>
      </c>
    </row>
    <row r="15" spans="1:10">
      <c r="F15" t="s">
        <v>32</v>
      </c>
      <c r="G15" s="14" t="s">
        <v>65</v>
      </c>
      <c r="J15" t="str">
        <f t="shared" si="0"/>
        <v>男</v>
      </c>
    </row>
    <row r="16" spans="1:10">
      <c r="F16" t="s">
        <v>33</v>
      </c>
      <c r="G16" s="14" t="s">
        <v>66</v>
      </c>
      <c r="J16" t="str">
        <f t="shared" si="0"/>
        <v>女</v>
      </c>
    </row>
    <row r="17" spans="6:10">
      <c r="F17" t="s">
        <v>35</v>
      </c>
      <c r="G17" s="14" t="s">
        <v>67</v>
      </c>
      <c r="J17" t="str">
        <f t="shared" si="0"/>
        <v>女</v>
      </c>
    </row>
    <row r="18" spans="6:10">
      <c r="F18" t="s">
        <v>36</v>
      </c>
      <c r="G18" s="14" t="s">
        <v>68</v>
      </c>
      <c r="J18" t="str">
        <f t="shared" si="0"/>
        <v>女</v>
      </c>
    </row>
    <row r="19" spans="6:10">
      <c r="F19" t="s">
        <v>37</v>
      </c>
      <c r="G19" s="14" t="s">
        <v>69</v>
      </c>
      <c r="J19" t="str">
        <f t="shared" si="0"/>
        <v>男</v>
      </c>
    </row>
    <row r="20" spans="6:10">
      <c r="F20" t="s">
        <v>39</v>
      </c>
      <c r="G20" s="14" t="s">
        <v>70</v>
      </c>
      <c r="J20" t="str">
        <f t="shared" si="0"/>
        <v>男</v>
      </c>
    </row>
    <row r="21" spans="6:10">
      <c r="F21" t="s">
        <v>41</v>
      </c>
      <c r="G21" s="14" t="s">
        <v>71</v>
      </c>
      <c r="J21" t="str">
        <f t="shared" si="0"/>
        <v>女</v>
      </c>
    </row>
    <row r="22" spans="6:10">
      <c r="F22" t="s">
        <v>42</v>
      </c>
      <c r="G22" t="s">
        <v>72</v>
      </c>
      <c r="J22" t="str">
        <f t="shared" si="0"/>
        <v>男</v>
      </c>
    </row>
    <row r="23" spans="6:10">
      <c r="F23" t="s">
        <v>45</v>
      </c>
      <c r="G23" s="14" t="s">
        <v>73</v>
      </c>
      <c r="J23" t="str">
        <f t="shared" si="0"/>
        <v>男</v>
      </c>
    </row>
    <row r="24" spans="6:10">
      <c r="F24" t="s">
        <v>43</v>
      </c>
      <c r="G24" s="14" t="s">
        <v>74</v>
      </c>
      <c r="J24" t="str">
        <f t="shared" si="0"/>
        <v>男</v>
      </c>
    </row>
    <row r="25" spans="6:10">
      <c r="F25" t="s">
        <v>47</v>
      </c>
      <c r="G25" t="s">
        <v>75</v>
      </c>
      <c r="J25" t="str">
        <f t="shared" si="0"/>
        <v>男</v>
      </c>
    </row>
    <row r="26" spans="6:10">
      <c r="F26" t="s">
        <v>44</v>
      </c>
      <c r="G26" s="14" t="s">
        <v>76</v>
      </c>
      <c r="J26" t="str">
        <f t="shared" si="0"/>
        <v>女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黄山市迎客松英才计划拟认定人才名单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曹志朋</dc:creator>
  <cp:lastModifiedBy>user</cp:lastModifiedBy>
  <dcterms:created xsi:type="dcterms:W3CDTF">2024-03-12T01:58:00Z</dcterms:created>
  <dcterms:modified xsi:type="dcterms:W3CDTF">2026-01-30T11:33:08Z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41531601E4FE4C499004C0CEDEAEC2AF_11</vt:lpwstr>
  </property>
  <property fmtid="{D5CDD505-2E9C-101B-9397-08002B2CF9AE}" pid="3" name="KSOProductBuildVer">
    <vt:lpwstr>2052-12.1.2.23582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